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4861" windowWidth="16035" windowHeight="14520" activeTab="3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<sst xmlns="http://schemas.openxmlformats.org/spreadsheetml/2006/main" count="228" uniqueCount="56">
  <si>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</si>
  <si>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</si>
  <si>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</si>
  <si>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</si>
  <si>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</si>
  <si>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</si>
  <si>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</si>
  <si>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</si>
  <si>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</si>
  <si>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</si>
  <si>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</si>
  <si>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</si>
  <si>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</si>
  <si>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</si>
  <si>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</si>
  <si>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</si>
  <si>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</si>
  <si>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</si>
  <si>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</si>
  <si>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</si>
  <si>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</si>
  <si>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Picnic Supplies - mtg</t>
  </si>
  <si>
    <t>Donations</t>
  </si>
  <si>
    <t>None</t>
  </si>
  <si>
    <t>Tool Rental</t>
  </si>
  <si>
    <t>NONE</t>
  </si>
  <si>
    <t>YE expenses</t>
  </si>
  <si>
    <t>Refreshments</t>
  </si>
  <si>
    <t>YE Event</t>
  </si>
  <si>
    <t>Chirstmas dinner</t>
  </si>
  <si>
    <t>Name Badge</t>
  </si>
  <si>
    <t>May, 2015</t>
  </si>
  <si>
    <t>Meeting desert - DE April mtg</t>
  </si>
  <si>
    <t>Member dues</t>
  </si>
  <si>
    <t>June, 2015</t>
  </si>
  <si>
    <t>July, 2015</t>
  </si>
  <si>
    <t>Misc Reimburse from Nat'l</t>
  </si>
  <si>
    <t>August, 2015</t>
  </si>
  <si>
    <t>Name Badges</t>
  </si>
  <si>
    <t>September, 2015</t>
  </si>
  <si>
    <t>Misc</t>
  </si>
  <si>
    <t xml:space="preserve"> 9/3/15</t>
  </si>
  <si>
    <t>October, 2015</t>
  </si>
  <si>
    <t>Name badges</t>
  </si>
  <si>
    <t>Meeting Supplies</t>
  </si>
  <si>
    <t>November, 2015</t>
  </si>
  <si>
    <t>December, 2015</t>
  </si>
  <si>
    <t>January, 2016</t>
  </si>
  <si>
    <t>Speaker Expense</t>
  </si>
  <si>
    <t>Annual Chapter fee</t>
  </si>
  <si>
    <t>List of Officers</t>
  </si>
  <si>
    <t>Postage</t>
  </si>
  <si>
    <t>February, 2016</t>
  </si>
  <si>
    <t xml:space="preserve"> 3/1/16</t>
  </si>
  <si>
    <t>March, 2016</t>
  </si>
  <si>
    <t>April,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</si>
</sst>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9" sqref="A19:IV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47</v>
      </c>
      <c r="B3" s="44"/>
      <c r="C3" s="44"/>
      <c r="D3" s="44"/>
      <c r="E3" s="44"/>
    </row>
    <row r="4" ht="19.5" customHeight="1"/>
    <row r="5" spans="1:7" ht="16.5" customHeight="1" thickBot="1">
      <c r="A5" s="2" t="s">
        <v>0</v>
      </c>
      <c r="E5" s="5">
        <v>4423.46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8">
        <v>100</v>
      </c>
      <c r="D8" s="16"/>
      <c r="E8" s="9"/>
    </row>
    <row r="9" spans="1:5" s="14" customFormat="1" ht="15">
      <c r="A9" s="1"/>
      <c r="B9" s="1" t="s">
        <v>20</v>
      </c>
      <c r="C9" s="39">
        <v>1714.4</v>
      </c>
      <c r="D9" s="13"/>
      <c r="E9" s="9"/>
    </row>
    <row r="10" spans="1:5" s="14" customFormat="1" ht="15">
      <c r="A10" s="1"/>
      <c r="B10" s="1" t="s">
        <v>14</v>
      </c>
      <c r="C10" s="39">
        <v>20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1834.4</v>
      </c>
    </row>
    <row r="13" spans="1:5" ht="16.5" thickBot="1">
      <c r="A13" s="1"/>
      <c r="B13" s="1"/>
      <c r="C13" s="2" t="s">
        <v>3</v>
      </c>
      <c r="E13" s="7">
        <f>E5+E12</f>
        <v>6257.860000000001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40">
        <v>1712.96</v>
      </c>
      <c r="E16" s="1"/>
    </row>
    <row r="17" spans="2:5" ht="15">
      <c r="B17" s="1" t="s">
        <v>48</v>
      </c>
      <c r="C17" s="40">
        <v>633.28</v>
      </c>
      <c r="E17" s="1"/>
    </row>
    <row r="18" spans="2:5" ht="15">
      <c r="B18" s="1" t="s">
        <v>13</v>
      </c>
      <c r="C18" s="40"/>
      <c r="E18" s="1"/>
    </row>
    <row r="19" spans="1:5" ht="16.5" thickBot="1">
      <c r="A19" s="2" t="s">
        <v>5</v>
      </c>
      <c r="B19" s="1"/>
      <c r="E19" s="8">
        <f>SUM(C16:C18)</f>
        <v>2346.24</v>
      </c>
    </row>
    <row r="20" spans="2:5" ht="15">
      <c r="B20" s="1"/>
      <c r="E20" s="1"/>
    </row>
    <row r="21" spans="1:5" ht="16.5" thickBot="1">
      <c r="A21" s="2" t="s">
        <v>6</v>
      </c>
      <c r="E21" s="11">
        <f>E13-E19</f>
        <v>3911.620000000001</v>
      </c>
    </row>
    <row r="24" ht="15.75">
      <c r="A24" s="2" t="s">
        <v>7</v>
      </c>
    </row>
    <row r="26" spans="1:5" ht="13.5" thickBot="1">
      <c r="A26" s="17"/>
      <c r="B26" s="36" t="s">
        <v>16</v>
      </c>
      <c r="D26" s="17"/>
      <c r="E26" s="18">
        <v>42374</v>
      </c>
    </row>
    <row r="27" spans="1:6" ht="12.75">
      <c r="A27" s="34"/>
      <c r="B27" s="34" t="s">
        <v>8</v>
      </c>
      <c r="D27" s="34"/>
      <c r="E27" s="35" t="s">
        <v>9</v>
      </c>
      <c r="F27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42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September!E21</f>
        <v>4272.810000000001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4312.810000000001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27</v>
      </c>
      <c r="C14" s="9">
        <v>18.66</v>
      </c>
      <c r="E14" s="1"/>
    </row>
    <row r="15" spans="2:5" ht="15">
      <c r="B15" s="1" t="s">
        <v>43</v>
      </c>
      <c r="C15" s="9">
        <v>18.38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37.04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4275.770000000001</v>
      </c>
    </row>
    <row r="22" ht="15.75">
      <c r="A22" s="2" t="s">
        <v>7</v>
      </c>
    </row>
    <row r="24" spans="1:5" ht="13.5" thickBot="1">
      <c r="A24" s="17"/>
      <c r="B24" s="36" t="s">
        <v>18</v>
      </c>
      <c r="D24" s="17"/>
      <c r="E24" s="18">
        <v>42279</v>
      </c>
    </row>
    <row r="25" spans="1:5" ht="12.75">
      <c r="A25" s="34"/>
      <c r="B25" s="37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45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October!E19</f>
        <v>4275.770000000001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73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SUM(C8:C8)</f>
        <v>73</v>
      </c>
    </row>
    <row r="11" spans="1:5" ht="16.5" thickBot="1">
      <c r="A11" s="1"/>
      <c r="B11" s="1"/>
      <c r="C11" s="2" t="s">
        <v>3</v>
      </c>
      <c r="E11" s="7">
        <f>E5+E10</f>
        <v>4348.770000000001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14.14</v>
      </c>
      <c r="E14" s="1"/>
    </row>
    <row r="15" spans="2:5" ht="15">
      <c r="B15" s="1" t="s">
        <v>44</v>
      </c>
      <c r="C15" s="9">
        <v>17.83</v>
      </c>
      <c r="E15" s="1"/>
    </row>
    <row r="16" spans="2:5" ht="15">
      <c r="B16" s="1" t="s">
        <v>29</v>
      </c>
      <c r="C16" s="9">
        <v>250</v>
      </c>
      <c r="E16" s="1"/>
    </row>
    <row r="17" spans="2:5" ht="14.25" customHeight="1">
      <c r="B17" s="1"/>
      <c r="E17" s="1"/>
    </row>
    <row r="18" spans="1:5" ht="16.5" thickBot="1">
      <c r="A18" s="2" t="s">
        <v>5</v>
      </c>
      <c r="B18" s="1"/>
      <c r="E18" s="8">
        <f>SUM(C14:C17)</f>
        <v>281.97</v>
      </c>
    </row>
    <row r="19" spans="2:5" ht="15">
      <c r="B19" s="1"/>
      <c r="E19" s="1"/>
    </row>
    <row r="20" spans="1:5" ht="16.5" thickBot="1">
      <c r="A20" s="2" t="s">
        <v>6</v>
      </c>
      <c r="E20" s="11">
        <f>E11-E18</f>
        <v>4066.800000000001</v>
      </c>
    </row>
    <row r="23" ht="15.75">
      <c r="A23" s="2" t="s">
        <v>7</v>
      </c>
    </row>
    <row r="25" spans="1:5" ht="13.5" thickBot="1">
      <c r="A25" s="17"/>
      <c r="B25" s="3" t="s">
        <v>18</v>
      </c>
      <c r="D25" s="17"/>
      <c r="E25" s="18">
        <v>42310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7" sqref="A17:IV1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46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November!E20</f>
        <v>4066.800000000001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234</v>
      </c>
      <c r="E8" s="1"/>
      <c r="G8" t="s">
        <v>13</v>
      </c>
    </row>
    <row r="9" spans="1:5" ht="15">
      <c r="A9" s="1"/>
      <c r="B9" s="1" t="s">
        <v>15</v>
      </c>
      <c r="C9" s="4">
        <v>27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261</v>
      </c>
    </row>
    <row r="12" spans="1:5" ht="16.5" thickBot="1">
      <c r="A12" s="1"/>
      <c r="B12" s="1"/>
      <c r="C12" s="2" t="s">
        <v>3</v>
      </c>
      <c r="E12" s="7">
        <f>E5+E11</f>
        <v>4327.800000000001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23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4327.800000000001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42339</v>
      </c>
    </row>
    <row r="25" spans="1:5" ht="12.75">
      <c r="A25" s="34"/>
      <c r="B25" s="41" t="s">
        <v>8</v>
      </c>
      <c r="D25" s="34"/>
      <c r="E25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11</v>
      </c>
      <c r="B2" s="44"/>
      <c r="C2" s="44"/>
      <c r="D2" s="44"/>
      <c r="E2" s="44"/>
    </row>
    <row r="3" spans="1:5" ht="30" customHeight="1">
      <c r="A3" s="44" t="s">
        <v>52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Janurary!E21</f>
        <v>3911.620000000001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39</v>
      </c>
      <c r="E8" s="1"/>
    </row>
    <row r="9" spans="1:5" ht="15">
      <c r="A9" s="1"/>
      <c r="B9" s="1" t="s">
        <v>14</v>
      </c>
      <c r="C9" s="4">
        <v>479.42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518.4200000000001</v>
      </c>
    </row>
    <row r="13" spans="1:5" ht="16.5" thickBot="1">
      <c r="A13" s="1"/>
      <c r="B13" s="1"/>
      <c r="C13" s="2" t="s">
        <v>3</v>
      </c>
      <c r="E13" s="7">
        <f>E5+E12</f>
        <v>4430.040000000001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49</v>
      </c>
      <c r="C16" s="9">
        <v>340</v>
      </c>
      <c r="E16" s="1"/>
    </row>
    <row r="17" spans="2:5" ht="15">
      <c r="B17" s="1" t="s">
        <v>50</v>
      </c>
      <c r="C17" s="9">
        <v>50</v>
      </c>
      <c r="E17" s="1"/>
    </row>
    <row r="18" spans="2:5" ht="15">
      <c r="B18" s="1" t="s">
        <v>51</v>
      </c>
      <c r="C18" s="9">
        <v>3.45</v>
      </c>
      <c r="E18" s="1"/>
    </row>
    <row r="19" spans="2:5" ht="15">
      <c r="B19" s="1"/>
      <c r="E19" s="1"/>
    </row>
    <row r="20" spans="1:5" ht="16.5" thickBot="1">
      <c r="A20" s="2" t="s">
        <v>5</v>
      </c>
      <c r="B20" s="1"/>
      <c r="E20" s="8">
        <f>SUM(C16:C19)</f>
        <v>393.45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4036.590000000001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42404</v>
      </c>
    </row>
    <row r="28" spans="1:5" ht="12.75">
      <c r="A28" s="34"/>
      <c r="B28" s="34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54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Feburary!E22</f>
        <v>4036.590000000001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40</v>
      </c>
    </row>
    <row r="11" spans="1:5" ht="16.5" thickBot="1">
      <c r="A11" s="1"/>
      <c r="B11" s="1"/>
      <c r="C11" s="2" t="s">
        <v>3</v>
      </c>
      <c r="E11" s="7">
        <f>E5+E10</f>
        <v>4076.590000000001</v>
      </c>
    </row>
    <row r="12" ht="15">
      <c r="E12" s="1"/>
    </row>
    <row r="13" spans="1:5" ht="15.75">
      <c r="A13" s="2" t="s">
        <v>4</v>
      </c>
      <c r="E13" s="1"/>
    </row>
    <row r="14" spans="1:5" ht="15.75">
      <c r="A14" s="2"/>
      <c r="B14" s="1" t="s">
        <v>25</v>
      </c>
      <c r="C14" s="9">
        <v>0</v>
      </c>
      <c r="E14" s="1"/>
    </row>
    <row r="15" spans="1:5" ht="15.75">
      <c r="A15" s="2"/>
      <c r="B15" s="1" t="s">
        <v>13</v>
      </c>
      <c r="C15" s="9"/>
      <c r="E15" s="1"/>
    </row>
    <row r="16" spans="1:5" ht="16.5" thickBot="1">
      <c r="A16" s="2" t="s">
        <v>5</v>
      </c>
      <c r="B16" s="1"/>
      <c r="E16" s="8">
        <f>SUM(C13:C15)</f>
        <v>0</v>
      </c>
    </row>
    <row r="17" spans="2:5" ht="15">
      <c r="B17" s="1"/>
      <c r="E17" s="1"/>
    </row>
    <row r="18" spans="1:5" ht="16.5" thickBot="1">
      <c r="A18" s="2" t="s">
        <v>6</v>
      </c>
      <c r="E18" s="11">
        <f>E11-E16</f>
        <v>4076.590000000001</v>
      </c>
    </row>
    <row r="20" ht="15.75">
      <c r="A20" s="2" t="s">
        <v>7</v>
      </c>
    </row>
    <row r="22" spans="1:5" ht="13.5" thickBot="1">
      <c r="A22" s="17"/>
      <c r="B22" s="3" t="s">
        <v>16</v>
      </c>
      <c r="D22" s="17"/>
      <c r="E22" s="18" t="s">
        <v>53</v>
      </c>
    </row>
    <row r="23" spans="1:5" ht="12.75">
      <c r="A23" s="34"/>
      <c r="B23" s="34" t="s">
        <v>8</v>
      </c>
      <c r="D23" s="34"/>
      <c r="E23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55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March!E18</f>
        <v>4076.590000000001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60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95</v>
      </c>
    </row>
    <row r="12" spans="1:5" ht="16.5" thickBot="1">
      <c r="A12" s="1"/>
      <c r="B12" s="1"/>
      <c r="C12" s="2" t="s">
        <v>3</v>
      </c>
      <c r="E12" s="7">
        <f>E5+E11</f>
        <v>4171.590000000001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30</v>
      </c>
      <c r="C15" s="9">
        <v>9.19</v>
      </c>
      <c r="E15" s="1"/>
    </row>
    <row r="16" spans="2:5" ht="15">
      <c r="B16" s="1"/>
      <c r="E16" s="1"/>
    </row>
    <row r="17" spans="1:5" ht="16.5" thickBot="1">
      <c r="A17" s="2" t="s">
        <v>5</v>
      </c>
      <c r="B17" s="1"/>
      <c r="E17" s="8">
        <f>SUM(C15:C16)</f>
        <v>9.19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4162.4000000000015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42473</v>
      </c>
    </row>
    <row r="25" spans="1:5" ht="12.75">
      <c r="A25" s="34"/>
      <c r="B25" s="34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B10" sqref="B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31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April!E19</f>
        <v>4162.4000000000015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32</v>
      </c>
      <c r="E8" s="1"/>
    </row>
    <row r="9" spans="1:5" ht="15">
      <c r="A9" s="1"/>
      <c r="B9" s="1" t="s">
        <v>33</v>
      </c>
      <c r="C9" s="4">
        <v>80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112</v>
      </c>
    </row>
    <row r="12" spans="1:5" ht="16.5" thickBot="1">
      <c r="A12" s="1"/>
      <c r="B12" s="1"/>
      <c r="C12" s="2" t="s">
        <v>3</v>
      </c>
      <c r="E12" s="7">
        <f>E5+E11</f>
        <v>4274.4000000000015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30</v>
      </c>
      <c r="C15" s="9">
        <v>9.19</v>
      </c>
      <c r="E15" s="1"/>
    </row>
    <row r="16" spans="2:5" ht="15">
      <c r="B16" s="1" t="s">
        <v>32</v>
      </c>
      <c r="C16" s="9">
        <v>11.37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SUM(C15:C17)</f>
        <v>20.56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4253.840000000001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42125</v>
      </c>
    </row>
    <row r="26" spans="1:5" ht="12.75">
      <c r="A26" s="34"/>
      <c r="B26" s="41" t="s">
        <v>8</v>
      </c>
      <c r="D26" s="34"/>
      <c r="E26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34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9">
        <f>May!E20</f>
        <v>4253.840000000001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37</v>
      </c>
      <c r="E8" s="20"/>
    </row>
    <row r="9" spans="1:5" ht="15">
      <c r="A9" s="1"/>
      <c r="B9" s="1" t="s">
        <v>30</v>
      </c>
      <c r="C9" s="4">
        <v>10</v>
      </c>
      <c r="E9" s="20"/>
    </row>
    <row r="10" spans="1:5" ht="15">
      <c r="A10" s="1"/>
      <c r="B10" s="1"/>
      <c r="C10" s="4"/>
      <c r="E10" s="20"/>
    </row>
    <row r="11" spans="1:5" ht="16.5" thickBot="1">
      <c r="A11" s="2" t="s">
        <v>2</v>
      </c>
      <c r="B11" s="1"/>
      <c r="C11" s="1"/>
      <c r="E11" s="21">
        <f>SUM(C8:C9)</f>
        <v>47</v>
      </c>
    </row>
    <row r="12" spans="1:5" ht="16.5" thickBot="1">
      <c r="A12" s="1"/>
      <c r="B12" s="1"/>
      <c r="C12" s="2" t="s">
        <v>3</v>
      </c>
      <c r="E12" s="22">
        <f>E5+E11</f>
        <v>4300.840000000001</v>
      </c>
    </row>
    <row r="13" ht="15">
      <c r="E13" s="20"/>
    </row>
    <row r="14" spans="1:5" ht="15.75">
      <c r="A14" s="2" t="s">
        <v>4</v>
      </c>
      <c r="E14" s="20"/>
    </row>
    <row r="15" spans="2:5" ht="15">
      <c r="B15" s="1" t="s">
        <v>21</v>
      </c>
      <c r="C15" s="42">
        <v>360.14</v>
      </c>
      <c r="E15" s="20"/>
    </row>
    <row r="16" spans="2:5" ht="15">
      <c r="B16" s="1"/>
      <c r="C16" s="9"/>
      <c r="E16" s="20"/>
    </row>
    <row r="17" spans="1:5" ht="16.5" thickBot="1">
      <c r="A17" s="2" t="s">
        <v>5</v>
      </c>
      <c r="B17" s="1"/>
      <c r="E17" s="23">
        <f>SUM(C15:C15)</f>
        <v>360.14</v>
      </c>
    </row>
    <row r="18" spans="2:5" ht="15">
      <c r="B18" s="1"/>
      <c r="E18" s="20"/>
    </row>
    <row r="19" spans="1:5" ht="16.5" thickBot="1">
      <c r="A19" s="2" t="s">
        <v>6</v>
      </c>
      <c r="E19" s="24">
        <f>E12-E17</f>
        <v>3940.700000000001</v>
      </c>
    </row>
    <row r="20" ht="12.75">
      <c r="E20" s="25"/>
    </row>
    <row r="21" ht="12.75">
      <c r="E21" s="25"/>
    </row>
    <row r="22" spans="1:5" ht="15.75">
      <c r="A22" s="2" t="s">
        <v>7</v>
      </c>
      <c r="E22" s="25"/>
    </row>
    <row r="23" ht="12.75">
      <c r="E23" s="25"/>
    </row>
    <row r="24" spans="1:5" ht="13.5" thickBot="1">
      <c r="A24" s="17"/>
      <c r="B24" s="3" t="s">
        <v>16</v>
      </c>
      <c r="D24" s="17"/>
      <c r="E24" s="18">
        <v>42162</v>
      </c>
    </row>
    <row r="25" spans="1:5" ht="12.75">
      <c r="A25" s="34"/>
      <c r="B25" s="41" t="s">
        <v>8</v>
      </c>
      <c r="D25" s="34"/>
      <c r="E25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9" sqref="B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35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June!E19</f>
        <v>3940.700000000001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24</v>
      </c>
      <c r="C10" s="4">
        <v>50</v>
      </c>
      <c r="E10" s="1"/>
    </row>
    <row r="11" spans="1:5" ht="15">
      <c r="A11" s="1"/>
      <c r="B11" s="1" t="s">
        <v>36</v>
      </c>
      <c r="C11" s="4">
        <v>243.53</v>
      </c>
      <c r="E11" s="1"/>
    </row>
    <row r="12" spans="1:5" ht="15">
      <c r="A12" s="1"/>
      <c r="B12" s="1" t="s">
        <v>22</v>
      </c>
      <c r="C12" s="4">
        <v>400</v>
      </c>
      <c r="E12" s="1"/>
    </row>
    <row r="13" spans="1:5" ht="15">
      <c r="A13" s="1"/>
      <c r="B13" s="1"/>
      <c r="C13" s="4"/>
      <c r="E13" s="1"/>
    </row>
    <row r="14" spans="1:5" ht="16.5" thickBot="1">
      <c r="A14" s="2" t="s">
        <v>2</v>
      </c>
      <c r="B14" s="1"/>
      <c r="C14" s="1"/>
      <c r="E14" s="6">
        <f>SUM(C8:C12)</f>
        <v>750.53</v>
      </c>
    </row>
    <row r="15" spans="1:5" ht="16.5" thickBot="1">
      <c r="A15" s="1"/>
      <c r="B15" s="1"/>
      <c r="C15" s="2" t="s">
        <v>3</v>
      </c>
      <c r="E15" s="7">
        <f>E5+E14</f>
        <v>4691.230000000001</v>
      </c>
    </row>
    <row r="16" ht="15">
      <c r="E16" s="1"/>
    </row>
    <row r="17" spans="1:5" ht="15.75">
      <c r="A17" s="2" t="s">
        <v>4</v>
      </c>
      <c r="E17" s="1"/>
    </row>
    <row r="18" spans="2:5" ht="15">
      <c r="B18" s="1" t="s">
        <v>28</v>
      </c>
      <c r="C18" s="9">
        <v>261.83</v>
      </c>
      <c r="E18" s="1"/>
    </row>
    <row r="19" spans="2:5" ht="15">
      <c r="B19" s="1" t="s">
        <v>13</v>
      </c>
      <c r="C19" s="9" t="s">
        <v>13</v>
      </c>
      <c r="E19" s="1"/>
    </row>
    <row r="20" spans="1:5" ht="16.5" thickBot="1">
      <c r="A20" s="2" t="s">
        <v>5</v>
      </c>
      <c r="B20" s="1"/>
      <c r="E20" s="8">
        <f>SUM(C18:C19)</f>
        <v>261.83</v>
      </c>
    </row>
    <row r="21" spans="2:5" ht="15">
      <c r="B21" s="1"/>
      <c r="E21" s="1"/>
    </row>
    <row r="22" spans="1:5" ht="16.5" thickBot="1">
      <c r="A22" s="2" t="s">
        <v>6</v>
      </c>
      <c r="E22" s="11">
        <f>E15-E20</f>
        <v>4429.4000000000015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>
        <v>42187</v>
      </c>
    </row>
    <row r="28" spans="1:5" ht="12.75">
      <c r="A28" s="34"/>
      <c r="B28" s="41" t="s">
        <v>8</v>
      </c>
      <c r="D28" s="34"/>
      <c r="E28" s="26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5" ht="30" customHeight="1">
      <c r="A3" s="44" t="s">
        <v>37</v>
      </c>
      <c r="B3" s="44"/>
      <c r="C3" s="44"/>
      <c r="D3" s="44"/>
      <c r="E3" s="44"/>
    </row>
    <row r="4" ht="19.5" customHeight="1"/>
    <row r="5" spans="1:5" ht="16.5" thickBot="1">
      <c r="A5" s="2" t="s">
        <v>0</v>
      </c>
      <c r="E5" s="10">
        <f>July!E22</f>
        <v>4429.4000000000015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37</v>
      </c>
      <c r="E8" s="1"/>
    </row>
    <row r="9" spans="1:5" ht="15">
      <c r="A9" s="1"/>
      <c r="B9" s="1"/>
      <c r="C9" s="4"/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37</v>
      </c>
    </row>
    <row r="12" spans="1:5" ht="16.5" thickBot="1">
      <c r="A12" s="1"/>
      <c r="B12" s="1"/>
      <c r="C12" s="2" t="s">
        <v>3</v>
      </c>
      <c r="E12" s="7">
        <f>E5+E11</f>
        <v>4466.4000000000015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26</v>
      </c>
      <c r="C15" s="9">
        <v>284.58</v>
      </c>
      <c r="E15" s="1"/>
    </row>
    <row r="16" spans="2:5" ht="15">
      <c r="B16" s="1" t="s">
        <v>38</v>
      </c>
      <c r="C16" s="9">
        <v>18.38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302.96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4163.440000000001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42221</v>
      </c>
    </row>
    <row r="26" spans="1:5" ht="12.75">
      <c r="A26" s="34"/>
      <c r="B26" s="34" t="s">
        <v>8</v>
      </c>
      <c r="D26" s="34"/>
      <c r="E26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3" t="s">
        <v>10</v>
      </c>
      <c r="B1" s="43"/>
      <c r="C1" s="43"/>
      <c r="D1" s="43"/>
      <c r="E1" s="43"/>
    </row>
    <row r="2" spans="1:5" ht="30" customHeight="1">
      <c r="A2" s="44" t="s">
        <v>12</v>
      </c>
      <c r="B2" s="44"/>
      <c r="C2" s="44"/>
      <c r="D2" s="44"/>
      <c r="E2" s="44"/>
    </row>
    <row r="3" spans="1:8" ht="30" customHeight="1">
      <c r="A3" s="44" t="s">
        <v>39</v>
      </c>
      <c r="B3" s="44"/>
      <c r="C3" s="44"/>
      <c r="D3" s="44"/>
      <c r="E3" s="44"/>
      <c r="H3" t="s">
        <v>13</v>
      </c>
    </row>
    <row r="4" ht="19.5" customHeight="1"/>
    <row r="5" spans="1:5" ht="16.5" thickBot="1">
      <c r="A5" s="2" t="s">
        <v>0</v>
      </c>
      <c r="E5" s="28">
        <f>August!E20</f>
        <v>4163.440000000001</v>
      </c>
    </row>
    <row r="6" ht="15">
      <c r="E6" s="29"/>
    </row>
    <row r="7" spans="1:5" ht="15.75">
      <c r="A7" s="2" t="s">
        <v>1</v>
      </c>
      <c r="B7" s="1"/>
      <c r="C7" s="1"/>
      <c r="E7" s="29"/>
    </row>
    <row r="8" spans="1:5" ht="15.75">
      <c r="A8" s="2"/>
      <c r="B8" s="1" t="s">
        <v>15</v>
      </c>
      <c r="C8" s="9">
        <v>38</v>
      </c>
      <c r="E8" s="29"/>
    </row>
    <row r="9" spans="1:5" ht="15.75">
      <c r="A9" s="2"/>
      <c r="B9" s="1" t="s">
        <v>30</v>
      </c>
      <c r="C9" s="9">
        <v>10</v>
      </c>
      <c r="E9" s="29"/>
    </row>
    <row r="10" spans="1:5" ht="15.75">
      <c r="A10" s="2"/>
      <c r="B10" s="1" t="s">
        <v>24</v>
      </c>
      <c r="C10" s="9">
        <v>50</v>
      </c>
      <c r="E10" s="29"/>
    </row>
    <row r="11" spans="1:5" ht="15.75">
      <c r="A11" s="2"/>
      <c r="B11" s="1" t="s">
        <v>40</v>
      </c>
      <c r="C11" s="9">
        <v>11.37</v>
      </c>
      <c r="E11" s="29"/>
    </row>
    <row r="12" spans="1:5" ht="15">
      <c r="A12" s="1"/>
      <c r="B12" s="1"/>
      <c r="C12" s="1"/>
      <c r="E12" s="29"/>
    </row>
    <row r="13" spans="1:5" ht="16.5" thickBot="1">
      <c r="A13" s="2" t="s">
        <v>2</v>
      </c>
      <c r="B13" s="1"/>
      <c r="C13" s="1"/>
      <c r="E13" s="30">
        <f>SUM(C8:C11)</f>
        <v>109.37</v>
      </c>
    </row>
    <row r="14" spans="1:5" ht="16.5" thickBot="1">
      <c r="A14" s="1"/>
      <c r="B14" s="1"/>
      <c r="C14" s="2" t="s">
        <v>3</v>
      </c>
      <c r="E14" s="32">
        <f>E5+E13</f>
        <v>4272.810000000001</v>
      </c>
    </row>
    <row r="15" ht="15">
      <c r="E15" s="29"/>
    </row>
    <row r="16" spans="1:5" ht="15.75">
      <c r="A16" s="2" t="s">
        <v>4</v>
      </c>
      <c r="E16" s="29"/>
    </row>
    <row r="17" spans="2:5" ht="15">
      <c r="B17" s="1" t="s">
        <v>23</v>
      </c>
      <c r="C17" s="9">
        <v>0</v>
      </c>
      <c r="E17" s="29"/>
    </row>
    <row r="18" spans="2:5" ht="15">
      <c r="B18" s="1"/>
      <c r="E18" s="29"/>
    </row>
    <row r="19" spans="1:5" ht="16.5" thickBot="1">
      <c r="A19" s="2" t="s">
        <v>5</v>
      </c>
      <c r="B19" s="1"/>
      <c r="E19" s="31">
        <f>SUM(C17:C18)</f>
        <v>0</v>
      </c>
    </row>
    <row r="20" spans="2:5" ht="15">
      <c r="B20" s="1"/>
      <c r="E20" s="29"/>
    </row>
    <row r="21" spans="1:5" ht="16.5" thickBot="1">
      <c r="A21" s="2" t="s">
        <v>6</v>
      </c>
      <c r="E21" s="33">
        <f>E14-E19</f>
        <v>4272.810000000001</v>
      </c>
    </row>
    <row r="22" ht="12.75">
      <c r="E22" s="27"/>
    </row>
    <row r="23" ht="12.75">
      <c r="E23" s="27"/>
    </row>
    <row r="24" spans="1:5" ht="15.75">
      <c r="A24" s="2" t="s">
        <v>7</v>
      </c>
      <c r="E24" s="27"/>
    </row>
    <row r="25" ht="12.75">
      <c r="E25" s="27"/>
    </row>
    <row r="26" ht="12.75">
      <c r="E26" s="27"/>
    </row>
    <row r="27" spans="1:5" ht="13.5" thickBot="1">
      <c r="A27" s="17"/>
      <c r="B27" s="3" t="s">
        <v>16</v>
      </c>
      <c r="D27" s="17"/>
      <c r="E27" s="18" t="s">
        <v>41</v>
      </c>
    </row>
    <row r="28" spans="1:5" ht="12.75">
      <c r="A28" s="34"/>
      <c r="B28" s="34" t="s">
        <v>8</v>
      </c>
      <c r="D28" s="34"/>
      <c r="E28" s="3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2016-04-13T17:46:52Z</cp:lastPrinted>
  <dcterms:created xsi:type="dcterms:W3CDTF">2004-01-21T14:21:15Z</dcterms:created>
  <dcterms:modified xsi:type="dcterms:W3CDTF">2016-04-13T17:47:13Z</dcterms:modified>
  <cp:category/>
  <cp:version/>
  <cp:contentType/>
  <cp:contentStatus/>
</cp:coreProperties>
</file>